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lata\Desktop\danas\"/>
    </mc:Choice>
  </mc:AlternateContent>
  <workbookProtection workbookAlgorithmName="SHA-512" workbookHashValue="hw4dy40YmBDzfG83NqjUVnz8Eh7MdkGHkcuuZ+IF55LylwgNH4hM+JZ2HYrBjhWwj9j8/ZsdC0S/LCrt76XB0Q==" workbookSaltValue="5WNnE6lXATwIBVczfDpL2A==" workbookSpinCount="100000" lockStructure="1"/>
  <bookViews>
    <workbookView xWindow="24" yWindow="0" windowWidth="23016" windowHeight="12060"/>
  </bookViews>
  <sheets>
    <sheet name="List1" sheetId="1" r:id="rId1"/>
  </sheets>
  <definedNames>
    <definedName name="_FiltarBaze" localSheetId="0" hidden="1">List1!$A$1:$G$345</definedName>
    <definedName name="_xlnm.Print_Titles" localSheetId="0">List1!$1:$1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37" i="1"/>
  <c r="E35" i="1"/>
  <c r="E33" i="1"/>
  <c r="E31" i="1"/>
  <c r="E52" i="1" s="1"/>
</calcChain>
</file>

<file path=xl/sharedStrings.xml><?xml version="1.0" encoding="utf-8"?>
<sst xmlns="http://schemas.openxmlformats.org/spreadsheetml/2006/main" count="286" uniqueCount="121">
  <si>
    <t>RAZDOBLJE</t>
  </si>
  <si>
    <t>NAZIV PRIMATELJA</t>
  </si>
  <si>
    <t>OIB</t>
  </si>
  <si>
    <t>SJEDIŠTE</t>
  </si>
  <si>
    <t>UKUPAN IZNOS ISPLATE PO PRIMATELJU U RAZDOBLJU</t>
  </si>
  <si>
    <t>NAZIV ISPLATITELJA</t>
  </si>
  <si>
    <t>VRSTA RASHODA</t>
  </si>
  <si>
    <t>Dječji vrtić Zeko</t>
  </si>
  <si>
    <t>SLATINA</t>
  </si>
  <si>
    <t>3221 Uredski materijal i ostali materijalni rashodi</t>
  </si>
  <si>
    <t>KTC D.D.</t>
  </si>
  <si>
    <t>95970838122</t>
  </si>
  <si>
    <t>KRIŽEVCI</t>
  </si>
  <si>
    <t>3222 Materijal i sirovine</t>
  </si>
  <si>
    <t>78344221376</t>
  </si>
  <si>
    <t>SESVETE</t>
  </si>
  <si>
    <t>SLAVONICA D.O.O.</t>
  </si>
  <si>
    <t>98047705793</t>
  </si>
  <si>
    <t>HEP ELEKTRA D.O.O.</t>
  </si>
  <si>
    <t>43965974818</t>
  </si>
  <si>
    <t>ZAGREB</t>
  </si>
  <si>
    <t>3223 Energija</t>
  </si>
  <si>
    <t>HEP-PLIN D.O.O.</t>
  </si>
  <si>
    <t>41317489366</t>
  </si>
  <si>
    <t>OSIJEK</t>
  </si>
  <si>
    <t>81793146560</t>
  </si>
  <si>
    <t>3231 Usluge telefona, pošte i prijevoza</t>
  </si>
  <si>
    <t>3232 Usluge tekućeg i investicijskog održavanja</t>
  </si>
  <si>
    <t>VIROVITICA</t>
  </si>
  <si>
    <t>3234 Komunalne usluge</t>
  </si>
  <si>
    <t>SLATINA KOM D.O.O.</t>
  </si>
  <si>
    <t>69440520360</t>
  </si>
  <si>
    <t>3238 Računalne usluge</t>
  </si>
  <si>
    <t>FINANCIJSKA AGENCIJA</t>
  </si>
  <si>
    <t>85821130368</t>
  </si>
  <si>
    <t>42252496579</t>
  </si>
  <si>
    <t>3431 Bankarske usluge i usluge platnog prometa</t>
  </si>
  <si>
    <t>3111 Plaća za redovan rad (ukupan iznos bruto plaće koji uključuje neto plaću zaposleniku, doprinose za mirovinsko osiguranje te porez na dohodak i naknadu za bol.na teret HZZO)</t>
  </si>
  <si>
    <t>3132 Doprinosi za obvezno zdravstveno osiguranje</t>
  </si>
  <si>
    <t>3233 Usluge promidžbe i informiranja</t>
  </si>
  <si>
    <t>3224 Materijal i dijelovi za tekuće i investicijsko održavanje</t>
  </si>
  <si>
    <t>NARODNI TRGOVAČKI LANAC D.O.O.</t>
  </si>
  <si>
    <t>HRVATSKI TELEKOM D.D.</t>
  </si>
  <si>
    <t>3236 Zdravstvene i veterinarske usluge</t>
  </si>
  <si>
    <t>3235 Zakupnine i najamnine</t>
  </si>
  <si>
    <t>97700621988</t>
  </si>
  <si>
    <t>ISPISNA RJEŠENJA D.O.O.</t>
  </si>
  <si>
    <t>KOPRIVNICA</t>
  </si>
  <si>
    <t xml:space="preserve">PERUTNINA PTUJ - PIPO D.O.O. </t>
  </si>
  <si>
    <t>07977096210</t>
  </si>
  <si>
    <t>ČAKOVEC</t>
  </si>
  <si>
    <t>44138062462</t>
  </si>
  <si>
    <t>VARAŽDIN</t>
  </si>
  <si>
    <t>JAVNA VATROGASNA POSTROJBA GRADA SLATINE</t>
  </si>
  <si>
    <t>10377471518</t>
  </si>
  <si>
    <t>PIKANT OBRT</t>
  </si>
  <si>
    <t>3212 Naknade za prijevoz, za rad na terenu i odvojeni život</t>
  </si>
  <si>
    <t>ORAHOVICA</t>
  </si>
  <si>
    <t>BRIIT D.O.O.</t>
  </si>
  <si>
    <t>49817034926</t>
  </si>
  <si>
    <t>ZAVOD ZA JAVNO ZDRAVSTVO SVETI ROK VPŽ</t>
  </si>
  <si>
    <t>76860791838</t>
  </si>
  <si>
    <t>SLATINSKA BANKA DD</t>
  </si>
  <si>
    <t>VIRKOM D.O.O. Podružnica Slatina</t>
  </si>
  <si>
    <t>55802054231</t>
  </si>
  <si>
    <t>LIBUSOFT CICOM D.O.O.</t>
  </si>
  <si>
    <t>14506572540</t>
  </si>
  <si>
    <t>ZAVOD ZA UNAPREĐIVANJE SIGURNOSTI D.D.</t>
  </si>
  <si>
    <t>83442273157</t>
  </si>
  <si>
    <t>3239 Ostale usluge</t>
  </si>
  <si>
    <t>VINDIJA D.D. PREHRAMBENA INDUSTRIJA</t>
  </si>
  <si>
    <t>HONEL OBRT</t>
  </si>
  <si>
    <t>12.2025.</t>
  </si>
  <si>
    <t>ALCA ZAGREB d.o.o.</t>
  </si>
  <si>
    <t>58353015102</t>
  </si>
  <si>
    <t>GANIMA d.o.o.</t>
  </si>
  <si>
    <t>77197933387</t>
  </si>
  <si>
    <t>PROAKUSTIK DISTRIBUCIJA D.O.O.</t>
  </si>
  <si>
    <t>48757533191</t>
  </si>
  <si>
    <t>SAPONIA d.d.</t>
  </si>
  <si>
    <t>37879152548</t>
  </si>
  <si>
    <t>STAX GRUPA D.O.O.</t>
  </si>
  <si>
    <t>55297624455</t>
  </si>
  <si>
    <t>PODRAVKA PREHRAMBENA INDUSTRIJA D.D.</t>
  </si>
  <si>
    <t>18928523252</t>
  </si>
  <si>
    <t>PP ORAHOVICA D.O.O.</t>
  </si>
  <si>
    <t>70427199569</t>
  </si>
  <si>
    <t>MIK-PEK PUO</t>
  </si>
  <si>
    <t>OPG LIOVIĆ</t>
  </si>
  <si>
    <t>VINKOPROM D.O.O.</t>
  </si>
  <si>
    <t>00721719381</t>
  </si>
  <si>
    <t>VINKOVCI</t>
  </si>
  <si>
    <t>ZU LJEKARNE PLANTAK</t>
  </si>
  <si>
    <t>54461868279</t>
  </si>
  <si>
    <t>3227 Službena, radna i zaštitna odjeća i obuća</t>
  </si>
  <si>
    <t>HRVATSKA POŠTA</t>
  </si>
  <si>
    <t>87311810356</t>
  </si>
  <si>
    <t>LIGO GRUPA D.O.O.</t>
  </si>
  <si>
    <t>95651037529</t>
  </si>
  <si>
    <t>MIKIĆ GRAĐENJE J.D.O.O.</t>
  </si>
  <si>
    <t>74970068226</t>
  </si>
  <si>
    <t>SOPJE</t>
  </si>
  <si>
    <t>PLAMELKO D.O.O.</t>
  </si>
  <si>
    <t>78848355481</t>
  </si>
  <si>
    <t>SLAVONSKI BROD</t>
  </si>
  <si>
    <t>MINISTARSTVO FINANCIJA</t>
  </si>
  <si>
    <t>18683136487</t>
  </si>
  <si>
    <t>3295 Pristojbe i naknade</t>
  </si>
  <si>
    <t>METALUNA GRUPA J.D.O.O.</t>
  </si>
  <si>
    <t>47389160615</t>
  </si>
  <si>
    <t>3293 Reprezentacija</t>
  </si>
  <si>
    <t>3299 Ostali nespomenuti rashodi poslovanja</t>
  </si>
  <si>
    <t>4222 Komunikacijska oprema</t>
  </si>
  <si>
    <t>4223 Oprema za održavanje i zaštitu</t>
  </si>
  <si>
    <t>HZRIF</t>
  </si>
  <si>
    <t>75508100288</t>
  </si>
  <si>
    <t>3213 Stručno usavršavanje zaposlenika</t>
  </si>
  <si>
    <t>3291 Naknade za rad predstavničkih i izvršnih tijela, povjer. i sl.</t>
  </si>
  <si>
    <t>3211 Službena putovanja</t>
  </si>
  <si>
    <t>3121 Ostali rashodi za zaposlene</t>
  </si>
  <si>
    <t xml:space="preserve">UKUPNO ZA PROSINAC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</si>
</sst>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/>
    <xf numFmtId="17" fontId="1" fillId="0" borderId="1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4" fontId="1" fillId="0" borderId="0" xfId="0" applyNumberFormat="1" applyFont="1"/>
    <xf numFmtId="4" fontId="1" fillId="0" borderId="1" xfId="0" applyNumberFormat="1" applyFont="1" applyBorder="1" applyAlignment="1">
      <alignment horizontal="center" wrapText="1"/>
    </xf>
    <xf numFmtId="0" fontId="1" fillId="0" borderId="1" xfId="0" quotePrefix="1" applyFont="1" applyBorder="1"/>
    <xf numFmtId="4" fontId="1" fillId="0" borderId="1" xfId="0" applyNumberFormat="1" applyFont="1" applyFill="1" applyBorder="1"/>
    <xf numFmtId="0" fontId="1" fillId="0" borderId="1" xfId="0" applyFont="1" applyFill="1" applyBorder="1"/>
    <xf numFmtId="0" fontId="1" fillId="0" borderId="1" xfId="0" quotePrefix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90" zoomScaleNormal="90" workbookViewId="0"/>
  </sheetViews>
  <sheetFormatPr defaultRowHeight="14.4" x14ac:dyDescent="0.3"/>
  <cols>
    <col min="1" max="1" width="11.6640625" style="7" customWidth="1"/>
    <col min="2" max="2" width="40.6640625" style="7" customWidth="1"/>
    <col min="3" max="3" width="14.44140625" style="7" customWidth="1"/>
    <col min="4" max="4" width="16.5546875" style="7" customWidth="1"/>
    <col min="5" max="5" width="13.88671875" style="8" customWidth="1"/>
    <col min="6" max="6" width="15.77734375" style="8" customWidth="1"/>
    <col min="7" max="7" width="50.44140625" style="8" customWidth="1"/>
  </cols>
  <sheetData>
    <row r="1" spans="1:7" s="3" customFormat="1" ht="55.2" x14ac:dyDescent="0.3">
      <c r="A1" s="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2" t="s">
        <v>5</v>
      </c>
      <c r="G1" s="2" t="s">
        <v>6</v>
      </c>
    </row>
    <row r="2" spans="1:7" x14ac:dyDescent="0.3">
      <c r="A2" s="5" t="s">
        <v>72</v>
      </c>
      <c r="B2" s="4" t="s">
        <v>71</v>
      </c>
      <c r="C2" s="4"/>
      <c r="D2" s="4" t="s">
        <v>8</v>
      </c>
      <c r="E2" s="11">
        <v>1456.7599999999998</v>
      </c>
      <c r="F2" s="6" t="s">
        <v>7</v>
      </c>
      <c r="G2" s="6" t="s">
        <v>9</v>
      </c>
    </row>
    <row r="3" spans="1:7" x14ac:dyDescent="0.3">
      <c r="A3" s="5" t="s">
        <v>72</v>
      </c>
      <c r="B3" s="12" t="s">
        <v>73</v>
      </c>
      <c r="C3" s="13" t="s">
        <v>74</v>
      </c>
      <c r="D3" s="12" t="s">
        <v>20</v>
      </c>
      <c r="E3" s="11">
        <v>267.93</v>
      </c>
      <c r="F3" s="6" t="s">
        <v>7</v>
      </c>
      <c r="G3" s="6" t="s">
        <v>9</v>
      </c>
    </row>
    <row r="4" spans="1:7" x14ac:dyDescent="0.3">
      <c r="A4" s="5" t="s">
        <v>72</v>
      </c>
      <c r="B4" s="12" t="s">
        <v>75</v>
      </c>
      <c r="C4" s="13" t="s">
        <v>76</v>
      </c>
      <c r="D4" s="12" t="s">
        <v>20</v>
      </c>
      <c r="E4" s="11">
        <v>994.53</v>
      </c>
      <c r="F4" s="6" t="s">
        <v>7</v>
      </c>
      <c r="G4" s="6" t="s">
        <v>9</v>
      </c>
    </row>
    <row r="5" spans="1:7" x14ac:dyDescent="0.3">
      <c r="A5" s="5" t="s">
        <v>72</v>
      </c>
      <c r="B5" s="4" t="s">
        <v>77</v>
      </c>
      <c r="C5" s="4" t="s">
        <v>78</v>
      </c>
      <c r="D5" s="4" t="s">
        <v>20</v>
      </c>
      <c r="E5" s="11">
        <v>3900</v>
      </c>
      <c r="F5" s="6" t="s">
        <v>7</v>
      </c>
      <c r="G5" s="6" t="s">
        <v>9</v>
      </c>
    </row>
    <row r="6" spans="1:7" x14ac:dyDescent="0.3">
      <c r="A6" s="5" t="s">
        <v>72</v>
      </c>
      <c r="B6" s="4" t="s">
        <v>10</v>
      </c>
      <c r="C6" s="4" t="s">
        <v>11</v>
      </c>
      <c r="D6" s="4" t="s">
        <v>12</v>
      </c>
      <c r="E6" s="11">
        <v>648.91</v>
      </c>
      <c r="F6" s="6" t="s">
        <v>7</v>
      </c>
      <c r="G6" s="6" t="s">
        <v>9</v>
      </c>
    </row>
    <row r="7" spans="1:7" x14ac:dyDescent="0.3">
      <c r="A7" s="5" t="s">
        <v>72</v>
      </c>
      <c r="B7" s="4" t="s">
        <v>79</v>
      </c>
      <c r="C7" s="4" t="s">
        <v>80</v>
      </c>
      <c r="D7" s="4" t="s">
        <v>24</v>
      </c>
      <c r="E7" s="11">
        <v>303.42</v>
      </c>
      <c r="F7" s="6" t="s">
        <v>7</v>
      </c>
      <c r="G7" s="6" t="s">
        <v>9</v>
      </c>
    </row>
    <row r="8" spans="1:7" x14ac:dyDescent="0.3">
      <c r="A8" s="5" t="s">
        <v>72</v>
      </c>
      <c r="B8" s="4" t="s">
        <v>81</v>
      </c>
      <c r="C8" s="4" t="s">
        <v>82</v>
      </c>
      <c r="D8" s="4" t="s">
        <v>8</v>
      </c>
      <c r="E8" s="11">
        <v>1339.7800000000002</v>
      </c>
      <c r="F8" s="6" t="s">
        <v>7</v>
      </c>
      <c r="G8" s="6" t="s">
        <v>9</v>
      </c>
    </row>
    <row r="9" spans="1:7" x14ac:dyDescent="0.3">
      <c r="A9" s="5" t="s">
        <v>72</v>
      </c>
      <c r="B9" s="4" t="s">
        <v>10</v>
      </c>
      <c r="C9" s="4" t="s">
        <v>11</v>
      </c>
      <c r="D9" s="4" t="s">
        <v>12</v>
      </c>
      <c r="E9" s="11">
        <v>2843</v>
      </c>
      <c r="F9" s="6" t="s">
        <v>7</v>
      </c>
      <c r="G9" s="6" t="s">
        <v>13</v>
      </c>
    </row>
    <row r="10" spans="1:7" x14ac:dyDescent="0.3">
      <c r="A10" s="5" t="s">
        <v>72</v>
      </c>
      <c r="B10" s="4" t="s">
        <v>41</v>
      </c>
      <c r="C10" s="4" t="s">
        <v>14</v>
      </c>
      <c r="D10" s="4" t="s">
        <v>15</v>
      </c>
      <c r="E10" s="11">
        <v>2857.81</v>
      </c>
      <c r="F10" s="6" t="s">
        <v>7</v>
      </c>
      <c r="G10" s="6" t="s">
        <v>13</v>
      </c>
    </row>
    <row r="11" spans="1:7" x14ac:dyDescent="0.3">
      <c r="A11" s="5" t="s">
        <v>72</v>
      </c>
      <c r="B11" s="4" t="s">
        <v>48</v>
      </c>
      <c r="C11" s="4" t="s">
        <v>49</v>
      </c>
      <c r="D11" s="4" t="s">
        <v>50</v>
      </c>
      <c r="E11" s="11">
        <v>289.54000000000002</v>
      </c>
      <c r="F11" s="6" t="s">
        <v>7</v>
      </c>
      <c r="G11" s="6" t="s">
        <v>13</v>
      </c>
    </row>
    <row r="12" spans="1:7" x14ac:dyDescent="0.3">
      <c r="A12" s="5" t="s">
        <v>72</v>
      </c>
      <c r="B12" s="4" t="s">
        <v>16</v>
      </c>
      <c r="C12" s="4" t="s">
        <v>17</v>
      </c>
      <c r="D12" s="4" t="s">
        <v>8</v>
      </c>
      <c r="E12" s="11">
        <v>821.15</v>
      </c>
      <c r="F12" s="6" t="s">
        <v>7</v>
      </c>
      <c r="G12" s="6" t="s">
        <v>13</v>
      </c>
    </row>
    <row r="13" spans="1:7" x14ac:dyDescent="0.3">
      <c r="A13" s="5" t="s">
        <v>72</v>
      </c>
      <c r="B13" s="4" t="s">
        <v>70</v>
      </c>
      <c r="C13" s="4" t="s">
        <v>51</v>
      </c>
      <c r="D13" s="4" t="s">
        <v>52</v>
      </c>
      <c r="E13" s="11">
        <v>365.17</v>
      </c>
      <c r="F13" s="6" t="s">
        <v>7</v>
      </c>
      <c r="G13" s="6" t="s">
        <v>13</v>
      </c>
    </row>
    <row r="14" spans="1:7" x14ac:dyDescent="0.3">
      <c r="A14" s="5" t="s">
        <v>72</v>
      </c>
      <c r="B14" s="4" t="s">
        <v>83</v>
      </c>
      <c r="C14" s="4" t="s">
        <v>84</v>
      </c>
      <c r="D14" s="4" t="s">
        <v>47</v>
      </c>
      <c r="E14" s="11">
        <v>1239.3900000000001</v>
      </c>
      <c r="F14" s="6" t="s">
        <v>7</v>
      </c>
      <c r="G14" s="6" t="s">
        <v>13</v>
      </c>
    </row>
    <row r="15" spans="1:7" x14ac:dyDescent="0.3">
      <c r="A15" s="5" t="s">
        <v>72</v>
      </c>
      <c r="B15" s="4" t="s">
        <v>85</v>
      </c>
      <c r="C15" s="4" t="s">
        <v>86</v>
      </c>
      <c r="D15" s="4" t="s">
        <v>57</v>
      </c>
      <c r="E15" s="11">
        <v>37.630000000000003</v>
      </c>
      <c r="F15" s="6" t="s">
        <v>7</v>
      </c>
      <c r="G15" s="6" t="s">
        <v>13</v>
      </c>
    </row>
    <row r="16" spans="1:7" x14ac:dyDescent="0.3">
      <c r="A16" s="5" t="s">
        <v>72</v>
      </c>
      <c r="B16" s="4" t="s">
        <v>87</v>
      </c>
      <c r="C16" s="4"/>
      <c r="D16" s="4" t="s">
        <v>8</v>
      </c>
      <c r="E16" s="11">
        <v>793.19</v>
      </c>
      <c r="F16" s="6" t="s">
        <v>7</v>
      </c>
      <c r="G16" s="6" t="s">
        <v>13</v>
      </c>
    </row>
    <row r="17" spans="1:7" x14ac:dyDescent="0.3">
      <c r="A17" s="5" t="s">
        <v>72</v>
      </c>
      <c r="B17" s="12" t="s">
        <v>88</v>
      </c>
      <c r="C17" s="12"/>
      <c r="D17" s="12" t="s">
        <v>8</v>
      </c>
      <c r="E17" s="11">
        <v>126</v>
      </c>
      <c r="F17" s="6" t="s">
        <v>7</v>
      </c>
      <c r="G17" s="6" t="s">
        <v>13</v>
      </c>
    </row>
    <row r="18" spans="1:7" x14ac:dyDescent="0.3">
      <c r="A18" s="5" t="s">
        <v>72</v>
      </c>
      <c r="B18" s="4" t="s">
        <v>18</v>
      </c>
      <c r="C18" s="4" t="s">
        <v>19</v>
      </c>
      <c r="D18" s="4" t="s">
        <v>20</v>
      </c>
      <c r="E18" s="11">
        <v>756.12</v>
      </c>
      <c r="F18" s="6" t="s">
        <v>7</v>
      </c>
      <c r="G18" s="6" t="s">
        <v>21</v>
      </c>
    </row>
    <row r="19" spans="1:7" x14ac:dyDescent="0.3">
      <c r="A19" s="5" t="s">
        <v>72</v>
      </c>
      <c r="B19" s="4" t="s">
        <v>22</v>
      </c>
      <c r="C19" s="4" t="s">
        <v>23</v>
      </c>
      <c r="D19" s="4" t="s">
        <v>24</v>
      </c>
      <c r="E19" s="11">
        <v>1461.1599999999999</v>
      </c>
      <c r="F19" s="6" t="s">
        <v>7</v>
      </c>
      <c r="G19" s="6" t="s">
        <v>21</v>
      </c>
    </row>
    <row r="20" spans="1:7" x14ac:dyDescent="0.3">
      <c r="A20" s="5" t="s">
        <v>72</v>
      </c>
      <c r="B20" s="4" t="s">
        <v>58</v>
      </c>
      <c r="C20" s="4" t="s">
        <v>59</v>
      </c>
      <c r="D20" s="4" t="s">
        <v>57</v>
      </c>
      <c r="E20" s="11">
        <v>155.35</v>
      </c>
      <c r="F20" s="6" t="s">
        <v>7</v>
      </c>
      <c r="G20" s="6" t="s">
        <v>40</v>
      </c>
    </row>
    <row r="21" spans="1:7" x14ac:dyDescent="0.3">
      <c r="A21" s="5" t="s">
        <v>72</v>
      </c>
      <c r="B21" s="4" t="s">
        <v>89</v>
      </c>
      <c r="C21" s="4" t="s">
        <v>90</v>
      </c>
      <c r="D21" s="4" t="s">
        <v>91</v>
      </c>
      <c r="E21" s="11">
        <v>97.14</v>
      </c>
      <c r="F21" s="6" t="s">
        <v>7</v>
      </c>
      <c r="G21" s="6" t="s">
        <v>40</v>
      </c>
    </row>
    <row r="22" spans="1:7" x14ac:dyDescent="0.3">
      <c r="A22" s="5" t="s">
        <v>72</v>
      </c>
      <c r="B22" s="12" t="s">
        <v>92</v>
      </c>
      <c r="C22" s="13" t="s">
        <v>93</v>
      </c>
      <c r="D22" s="12" t="s">
        <v>8</v>
      </c>
      <c r="E22" s="11">
        <v>1589.53</v>
      </c>
      <c r="F22" s="6" t="s">
        <v>7</v>
      </c>
      <c r="G22" s="6" t="s">
        <v>94</v>
      </c>
    </row>
    <row r="23" spans="1:7" x14ac:dyDescent="0.3">
      <c r="A23" s="5" t="s">
        <v>72</v>
      </c>
      <c r="B23" s="4" t="s">
        <v>95</v>
      </c>
      <c r="C23" s="4" t="s">
        <v>96</v>
      </c>
      <c r="D23" s="4" t="s">
        <v>20</v>
      </c>
      <c r="E23" s="11">
        <v>4.97</v>
      </c>
      <c r="F23" s="6" t="s">
        <v>7</v>
      </c>
      <c r="G23" s="6" t="s">
        <v>26</v>
      </c>
    </row>
    <row r="24" spans="1:7" x14ac:dyDescent="0.3">
      <c r="A24" s="5" t="s">
        <v>72</v>
      </c>
      <c r="B24" s="4" t="s">
        <v>42</v>
      </c>
      <c r="C24" s="4" t="s">
        <v>25</v>
      </c>
      <c r="D24" s="4" t="s">
        <v>20</v>
      </c>
      <c r="E24" s="11">
        <v>253.85</v>
      </c>
      <c r="F24" s="6" t="s">
        <v>7</v>
      </c>
      <c r="G24" s="6" t="s">
        <v>26</v>
      </c>
    </row>
    <row r="25" spans="1:7" x14ac:dyDescent="0.3">
      <c r="A25" s="5" t="s">
        <v>72</v>
      </c>
      <c r="B25" s="4" t="s">
        <v>53</v>
      </c>
      <c r="C25" s="4" t="s">
        <v>54</v>
      </c>
      <c r="D25" s="4" t="s">
        <v>8</v>
      </c>
      <c r="E25" s="11">
        <v>40</v>
      </c>
      <c r="F25" s="6" t="s">
        <v>7</v>
      </c>
      <c r="G25" s="6" t="s">
        <v>27</v>
      </c>
    </row>
    <row r="26" spans="1:7" x14ac:dyDescent="0.3">
      <c r="A26" s="5" t="s">
        <v>72</v>
      </c>
      <c r="B26" s="4" t="s">
        <v>97</v>
      </c>
      <c r="C26" s="4" t="s">
        <v>98</v>
      </c>
      <c r="D26" s="4" t="s">
        <v>47</v>
      </c>
      <c r="E26" s="11">
        <v>187.5</v>
      </c>
      <c r="F26" s="6" t="s">
        <v>7</v>
      </c>
      <c r="G26" s="6" t="s">
        <v>27</v>
      </c>
    </row>
    <row r="27" spans="1:7" x14ac:dyDescent="0.3">
      <c r="A27" s="5" t="s">
        <v>72</v>
      </c>
      <c r="B27" s="12" t="s">
        <v>99</v>
      </c>
      <c r="C27" s="13" t="s">
        <v>100</v>
      </c>
      <c r="D27" s="12" t="s">
        <v>101</v>
      </c>
      <c r="E27" s="11">
        <v>5500</v>
      </c>
      <c r="F27" s="6" t="s">
        <v>7</v>
      </c>
      <c r="G27" s="6" t="s">
        <v>27</v>
      </c>
    </row>
    <row r="28" spans="1:7" x14ac:dyDescent="0.3">
      <c r="A28" s="5" t="s">
        <v>72</v>
      </c>
      <c r="B28" s="4" t="s">
        <v>102</v>
      </c>
      <c r="C28" s="4" t="s">
        <v>103</v>
      </c>
      <c r="D28" s="4" t="s">
        <v>104</v>
      </c>
      <c r="E28" s="11">
        <v>777.5</v>
      </c>
      <c r="F28" s="6" t="s">
        <v>7</v>
      </c>
      <c r="G28" s="6" t="s">
        <v>27</v>
      </c>
    </row>
    <row r="29" spans="1:7" x14ac:dyDescent="0.3">
      <c r="A29" s="5" t="s">
        <v>72</v>
      </c>
      <c r="B29" s="4" t="s">
        <v>55</v>
      </c>
      <c r="C29" s="4"/>
      <c r="D29" s="4" t="s">
        <v>47</v>
      </c>
      <c r="E29" s="11">
        <v>100</v>
      </c>
      <c r="F29" s="6" t="s">
        <v>7</v>
      </c>
      <c r="G29" s="6" t="s">
        <v>39</v>
      </c>
    </row>
    <row r="30" spans="1:7" x14ac:dyDescent="0.3">
      <c r="A30" s="5" t="s">
        <v>72</v>
      </c>
      <c r="B30" s="4" t="s">
        <v>63</v>
      </c>
      <c r="C30" s="10" t="s">
        <v>64</v>
      </c>
      <c r="D30" s="4" t="s">
        <v>28</v>
      </c>
      <c r="E30" s="11">
        <v>233.73</v>
      </c>
      <c r="F30" s="6" t="s">
        <v>7</v>
      </c>
      <c r="G30" s="6" t="s">
        <v>29</v>
      </c>
    </row>
    <row r="31" spans="1:7" x14ac:dyDescent="0.3">
      <c r="A31" s="5" t="s">
        <v>72</v>
      </c>
      <c r="B31" s="4" t="s">
        <v>30</v>
      </c>
      <c r="C31" s="4" t="s">
        <v>31</v>
      </c>
      <c r="D31" s="4" t="s">
        <v>8</v>
      </c>
      <c r="E31" s="11">
        <f>382.47+108</f>
        <v>490.47</v>
      </c>
      <c r="F31" s="6" t="s">
        <v>7</v>
      </c>
      <c r="G31" s="6" t="s">
        <v>29</v>
      </c>
    </row>
    <row r="32" spans="1:7" x14ac:dyDescent="0.3">
      <c r="A32" s="5" t="s">
        <v>72</v>
      </c>
      <c r="B32" s="4" t="s">
        <v>46</v>
      </c>
      <c r="C32" s="4" t="s">
        <v>45</v>
      </c>
      <c r="D32" s="4" t="s">
        <v>24</v>
      </c>
      <c r="E32" s="11">
        <v>73.849999999999994</v>
      </c>
      <c r="F32" s="6" t="s">
        <v>7</v>
      </c>
      <c r="G32" s="6" t="s">
        <v>44</v>
      </c>
    </row>
    <row r="33" spans="1:7" x14ac:dyDescent="0.3">
      <c r="A33" s="5" t="s">
        <v>72</v>
      </c>
      <c r="B33" s="4" t="s">
        <v>60</v>
      </c>
      <c r="C33" s="4" t="s">
        <v>61</v>
      </c>
      <c r="D33" s="4" t="s">
        <v>28</v>
      </c>
      <c r="E33" s="11">
        <f>219+157.75</f>
        <v>376.75</v>
      </c>
      <c r="F33" s="6" t="s">
        <v>7</v>
      </c>
      <c r="G33" s="6" t="s">
        <v>43</v>
      </c>
    </row>
    <row r="34" spans="1:7" x14ac:dyDescent="0.3">
      <c r="A34" s="5" t="s">
        <v>72</v>
      </c>
      <c r="B34" s="4" t="s">
        <v>33</v>
      </c>
      <c r="C34" s="4" t="s">
        <v>34</v>
      </c>
      <c r="D34" s="4" t="s">
        <v>20</v>
      </c>
      <c r="E34" s="11">
        <v>1.66</v>
      </c>
      <c r="F34" s="6" t="s">
        <v>7</v>
      </c>
      <c r="G34" s="6" t="s">
        <v>32</v>
      </c>
    </row>
    <row r="35" spans="1:7" x14ac:dyDescent="0.3">
      <c r="A35" s="5" t="s">
        <v>72</v>
      </c>
      <c r="B35" s="4" t="s">
        <v>65</v>
      </c>
      <c r="C35" s="4" t="s">
        <v>66</v>
      </c>
      <c r="D35" s="4" t="s">
        <v>20</v>
      </c>
      <c r="E35" s="11">
        <f>126.31</f>
        <v>126.31</v>
      </c>
      <c r="F35" s="6" t="s">
        <v>7</v>
      </c>
      <c r="G35" s="6" t="s">
        <v>32</v>
      </c>
    </row>
    <row r="36" spans="1:7" x14ac:dyDescent="0.3">
      <c r="A36" s="5" t="s">
        <v>72</v>
      </c>
      <c r="B36" s="4" t="s">
        <v>77</v>
      </c>
      <c r="C36" s="4" t="s">
        <v>78</v>
      </c>
      <c r="D36" s="4" t="s">
        <v>20</v>
      </c>
      <c r="E36" s="11">
        <v>1401.94</v>
      </c>
      <c r="F36" s="6" t="s">
        <v>7</v>
      </c>
      <c r="G36" s="6" t="s">
        <v>32</v>
      </c>
    </row>
    <row r="37" spans="1:7" x14ac:dyDescent="0.3">
      <c r="A37" s="5" t="s">
        <v>72</v>
      </c>
      <c r="B37" s="4" t="s">
        <v>67</v>
      </c>
      <c r="C37" s="4" t="s">
        <v>68</v>
      </c>
      <c r="D37" s="4" t="s">
        <v>24</v>
      </c>
      <c r="E37" s="11">
        <f>157.61+157.61</f>
        <v>315.22000000000003</v>
      </c>
      <c r="F37" s="6" t="s">
        <v>7</v>
      </c>
      <c r="G37" s="6" t="s">
        <v>69</v>
      </c>
    </row>
    <row r="38" spans="1:7" x14ac:dyDescent="0.3">
      <c r="A38" s="5" t="s">
        <v>72</v>
      </c>
      <c r="B38" s="12" t="s">
        <v>108</v>
      </c>
      <c r="C38" s="13" t="s">
        <v>109</v>
      </c>
      <c r="D38" s="12" t="s">
        <v>8</v>
      </c>
      <c r="E38" s="11">
        <v>350</v>
      </c>
      <c r="F38" s="6" t="s">
        <v>7</v>
      </c>
      <c r="G38" s="6" t="s">
        <v>110</v>
      </c>
    </row>
    <row r="39" spans="1:7" x14ac:dyDescent="0.3">
      <c r="A39" s="5" t="s">
        <v>72</v>
      </c>
      <c r="B39" s="4" t="s">
        <v>105</v>
      </c>
      <c r="C39" s="10" t="s">
        <v>106</v>
      </c>
      <c r="D39" s="4" t="s">
        <v>20</v>
      </c>
      <c r="E39" s="11">
        <v>52</v>
      </c>
      <c r="F39" s="6" t="s">
        <v>7</v>
      </c>
      <c r="G39" s="6" t="s">
        <v>107</v>
      </c>
    </row>
    <row r="40" spans="1:7" x14ac:dyDescent="0.3">
      <c r="A40" s="5" t="s">
        <v>72</v>
      </c>
      <c r="B40" s="4" t="s">
        <v>41</v>
      </c>
      <c r="C40" s="4" t="s">
        <v>14</v>
      </c>
      <c r="D40" s="4" t="s">
        <v>15</v>
      </c>
      <c r="E40" s="11">
        <v>633.04</v>
      </c>
      <c r="F40" s="6" t="s">
        <v>7</v>
      </c>
      <c r="G40" s="6" t="s">
        <v>111</v>
      </c>
    </row>
    <row r="41" spans="1:7" x14ac:dyDescent="0.3">
      <c r="A41" s="5" t="s">
        <v>72</v>
      </c>
      <c r="B41" s="4" t="s">
        <v>71</v>
      </c>
      <c r="C41" s="4"/>
      <c r="D41" s="4" t="s">
        <v>8</v>
      </c>
      <c r="E41" s="11">
        <v>10.63</v>
      </c>
      <c r="F41" s="6" t="s">
        <v>7</v>
      </c>
      <c r="G41" s="6" t="s">
        <v>111</v>
      </c>
    </row>
    <row r="42" spans="1:7" x14ac:dyDescent="0.3">
      <c r="A42" s="5" t="s">
        <v>72</v>
      </c>
      <c r="B42" s="4" t="s">
        <v>62</v>
      </c>
      <c r="C42" s="4" t="s">
        <v>35</v>
      </c>
      <c r="D42" s="4" t="s">
        <v>8</v>
      </c>
      <c r="E42" s="11">
        <v>228.89999999999998</v>
      </c>
      <c r="F42" s="6" t="s">
        <v>7</v>
      </c>
      <c r="G42" s="6" t="s">
        <v>36</v>
      </c>
    </row>
    <row r="43" spans="1:7" x14ac:dyDescent="0.3">
      <c r="A43" s="5" t="s">
        <v>72</v>
      </c>
      <c r="B43" s="4" t="s">
        <v>42</v>
      </c>
      <c r="C43" s="4" t="s">
        <v>25</v>
      </c>
      <c r="D43" s="4" t="s">
        <v>20</v>
      </c>
      <c r="E43" s="11">
        <v>669.8</v>
      </c>
      <c r="F43" s="6" t="s">
        <v>7</v>
      </c>
      <c r="G43" s="11" t="s">
        <v>112</v>
      </c>
    </row>
    <row r="44" spans="1:7" x14ac:dyDescent="0.3">
      <c r="A44" s="5" t="s">
        <v>72</v>
      </c>
      <c r="B44" s="4" t="s">
        <v>77</v>
      </c>
      <c r="C44" s="4" t="s">
        <v>78</v>
      </c>
      <c r="D44" s="4" t="s">
        <v>20</v>
      </c>
      <c r="E44" s="11">
        <f>2309.35+577.31</f>
        <v>2886.66</v>
      </c>
      <c r="F44" s="6" t="s">
        <v>7</v>
      </c>
      <c r="G44" s="6" t="s">
        <v>113</v>
      </c>
    </row>
    <row r="45" spans="1:7" x14ac:dyDescent="0.3">
      <c r="A45" s="5" t="s">
        <v>72</v>
      </c>
      <c r="B45" s="4" t="s">
        <v>114</v>
      </c>
      <c r="C45" s="10" t="s">
        <v>115</v>
      </c>
      <c r="D45" s="4" t="s">
        <v>20</v>
      </c>
      <c r="E45" s="11">
        <v>87.5</v>
      </c>
      <c r="F45" s="6" t="s">
        <v>7</v>
      </c>
      <c r="G45" s="6" t="s">
        <v>116</v>
      </c>
    </row>
    <row r="46" spans="1:7" x14ac:dyDescent="0.3">
      <c r="A46" s="5" t="s">
        <v>72</v>
      </c>
      <c r="B46" s="4"/>
      <c r="C46" s="4"/>
      <c r="D46" s="4"/>
      <c r="E46" s="11">
        <v>327.07</v>
      </c>
      <c r="F46" s="6" t="s">
        <v>7</v>
      </c>
      <c r="G46" s="6" t="s">
        <v>117</v>
      </c>
    </row>
    <row r="47" spans="1:7" x14ac:dyDescent="0.3">
      <c r="A47" s="5" t="s">
        <v>72</v>
      </c>
      <c r="B47" s="4"/>
      <c r="C47" s="4"/>
      <c r="D47" s="4"/>
      <c r="E47" s="11">
        <v>463.71</v>
      </c>
      <c r="F47" s="6" t="s">
        <v>7</v>
      </c>
      <c r="G47" s="6" t="s">
        <v>56</v>
      </c>
    </row>
    <row r="48" spans="1:7" x14ac:dyDescent="0.3">
      <c r="A48" s="5" t="s">
        <v>72</v>
      </c>
      <c r="B48" s="4"/>
      <c r="C48" s="4"/>
      <c r="D48" s="4"/>
      <c r="E48" s="11">
        <v>447.14</v>
      </c>
      <c r="F48" s="6" t="s">
        <v>7</v>
      </c>
      <c r="G48" s="6" t="s">
        <v>118</v>
      </c>
    </row>
    <row r="49" spans="1:7" x14ac:dyDescent="0.3">
      <c r="A49" s="5" t="s">
        <v>72</v>
      </c>
      <c r="B49" s="4"/>
      <c r="C49" s="4"/>
      <c r="D49" s="4"/>
      <c r="E49" s="11">
        <v>25265.599999999999</v>
      </c>
      <c r="F49" s="6" t="s">
        <v>7</v>
      </c>
      <c r="G49" s="6" t="s">
        <v>119</v>
      </c>
    </row>
    <row r="50" spans="1:7" ht="43.8" customHeight="1" x14ac:dyDescent="0.3">
      <c r="A50" s="5" t="s">
        <v>72</v>
      </c>
      <c r="B50" s="4"/>
      <c r="C50" s="4"/>
      <c r="D50" s="4"/>
      <c r="E50" s="11">
        <v>92277.96</v>
      </c>
      <c r="F50" s="6" t="s">
        <v>7</v>
      </c>
      <c r="G50" s="2" t="s">
        <v>37</v>
      </c>
    </row>
    <row r="51" spans="1:7" x14ac:dyDescent="0.3">
      <c r="A51" s="5" t="s">
        <v>72</v>
      </c>
      <c r="B51" s="4"/>
      <c r="C51" s="4"/>
      <c r="D51" s="4"/>
      <c r="E51" s="11">
        <v>14803.83</v>
      </c>
      <c r="F51" s="6" t="s">
        <v>7</v>
      </c>
      <c r="G51" s="6" t="s">
        <v>38</v>
      </c>
    </row>
    <row r="52" spans="1:7" x14ac:dyDescent="0.3">
      <c r="A52" s="5" t="s">
        <v>72</v>
      </c>
      <c r="B52" s="4" t="s">
        <v>120</v>
      </c>
      <c r="C52" s="4"/>
      <c r="D52" s="4"/>
      <c r="E52" s="6">
        <f>SUM(E2:E51)</f>
        <v>170731.09999999998</v>
      </c>
      <c r="F52" s="6"/>
      <c r="G52" s="6"/>
    </row>
  </sheetData>
  <sheetProtection algorithmName="SHA-512" hashValue="ihdC6NBp2gg2Gmg8t8F9vjbaCAJtMNaNLT2lVUEF7ULw0H35RtdQPWJfXbtp5TbhtD6QrFwXaqkTKk1focMuTw==" saltValue="cITgcMY9bNP1bwGWWErsOA==" spinCount="100000" sheet="1" objects="1" scenarios="1" autoFilter="0"/>
  <autoFilter ref="A1:G345"/>
  <pageMargins left="0.70866141732283472" right="0.70866141732283472" top="0.94488188976377963" bottom="0.55118110236220474" header="0.31496062992125984" footer="0.31496062992125984"/>
  <pageSetup paperSize="9" scale="80" orientation="landscape" r:id="rId1"/>
  <headerFooter>
    <oddHeader>&amp;LDječji vrtić Zeko
Trg ZNG 1
Slatina&amp;CInformacija o trošenju sredstava 
za prosinac 2025. godine</oddHeader>
    <oddFooter>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2026-01-02T06:51:12Z</cp:lastPrinted>
  <dcterms:created xsi:type="dcterms:W3CDTF">2024-02-20T11:57:45Z</dcterms:created>
  <dcterms:modified xsi:type="dcterms:W3CDTF">2026-01-02T06:51:38Z</dcterms:modified>
</cp:coreProperties>
</file>